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emefi365-my.sharepoint.com/personal/ava_lainema_teme_fi/Documents/Luottamushenkilötoiminta/"/>
    </mc:Choice>
  </mc:AlternateContent>
  <xr:revisionPtr revIDLastSave="0" documentId="13_ncr:1_{3F3E8C6D-5F79-D94F-9C7C-7B415F50A10E}" xr6:coauthVersionLast="47" xr6:coauthVersionMax="47" xr10:uidLastSave="{00000000-0000-0000-0000-000000000000}"/>
  <bookViews>
    <workbookView xWindow="-160" yWindow="-18460" windowWidth="29760" windowHeight="18200" xr2:uid="{32A65BB1-84CB-C840-BFAA-D1B60BF981A7}"/>
  </bookViews>
  <sheets>
    <sheet name="Tau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" i="1" l="1"/>
  <c r="G7" i="1"/>
  <c r="G5" i="1"/>
  <c r="G11" i="1"/>
  <c r="B6" i="1"/>
  <c r="B8" i="1"/>
  <c r="G14" i="1"/>
  <c r="G16" i="1"/>
  <c r="G18" i="1"/>
  <c r="B21" i="1"/>
</calcChain>
</file>

<file path=xl/sharedStrings.xml><?xml version="1.0" encoding="utf-8"?>
<sst xmlns="http://schemas.openxmlformats.org/spreadsheetml/2006/main" count="28" uniqueCount="28">
  <si>
    <t>Peruspalkka</t>
  </si>
  <si>
    <t>Henkilökohtaisen lisän vuosisidonnainen osa</t>
  </si>
  <si>
    <t>Muut henkilökohtaiset lisät</t>
  </si>
  <si>
    <t>Yhteensä</t>
  </si>
  <si>
    <t>Tuntipalkka</t>
  </si>
  <si>
    <t>Iltatyölisät (18–22 aikana tehty työ)</t>
  </si>
  <si>
    <t>Yötyölisät (22–07 aikana tehty työ)</t>
  </si>
  <si>
    <t>Lauantaikorvaukset (la 18–24 aikana tehty työ)</t>
  </si>
  <si>
    <t>Aattopäivien korvaukset</t>
  </si>
  <si>
    <t>Ylityöt (kuinka paljon olet tehnyt ylityötä?)</t>
  </si>
  <si>
    <t>50% korvattavaa</t>
  </si>
  <si>
    <t>100% korvattavaa</t>
  </si>
  <si>
    <t>Kuinka monta tuntia olet tehnyt lisään oikeuttavaa työtä?</t>
  </si>
  <si>
    <t xml:space="preserve">Lisät </t>
  </si>
  <si>
    <t>Lisän määrä yhteensä</t>
  </si>
  <si>
    <t>Lisät yhteensä</t>
  </si>
  <si>
    <t>Varsinainen palkka ja lisät yhteensä</t>
  </si>
  <si>
    <t>Ohje:</t>
  </si>
  <si>
    <t>Huomaa, että palkan määrässä ei ole otettu huomioon tehtävän vaativuusasteen nousua ja lisääntyvää työajan joustoa, jotka TESin mukaan vaikuttavat kokonaispalkkaerän suuruuteen.</t>
  </si>
  <si>
    <t xml:space="preserve">Teme suosittelee, että säännöllistä näytäntötyötä tekevillä korotusprosentti olisi vähintään 17–25%. Prosenttimäärät perustuvat käytäntöön.  </t>
  </si>
  <si>
    <r>
      <t xml:space="preserve">Kokonaispalkkalaskurilla pystyt laskemaan </t>
    </r>
    <r>
      <rPr>
        <b/>
        <sz val="12"/>
        <color theme="1"/>
        <rFont val="Calibri"/>
        <family val="2"/>
        <scheme val="minor"/>
      </rPr>
      <t>yhden kuukauden toteutuneen työajan perusteella</t>
    </r>
    <r>
      <rPr>
        <sz val="12"/>
        <color theme="1"/>
        <rFont val="Calibri"/>
        <family val="2"/>
        <scheme val="minor"/>
      </rPr>
      <t xml:space="preserve">, kuinka paljon sinulle olisi maksettu palkkaa, jos et olisi kokonaistyöajassa. </t>
    </r>
  </si>
  <si>
    <t>Täytä keltaisella merkityt kohdat. Kun olet täyttänyt ne oikein, punaiseen sarakkeeseen ilmestyy yhden kuukauden palkka lisineen. Tätä summaa voit verrata kokonaispalkkaasi.</t>
  </si>
  <si>
    <r>
      <t xml:space="preserve">Kokonaispalkkalaskuri </t>
    </r>
    <r>
      <rPr>
        <b/>
        <sz val="12"/>
        <color theme="1"/>
        <rFont val="Calibri"/>
        <family val="2"/>
        <scheme val="minor"/>
      </rPr>
      <t>(lue ohje ennen täyttämistä)</t>
    </r>
  </si>
  <si>
    <t>Laskuri soveltuu palkan laskemiseen vain teknisessä näytäntötyössä, taiteellisessa ja itsenäisessä työssä, teknisessä päivätyössä sekä tanssijan ja sirkustaiteilijan työssä toimivien työntekijöiden osalta.</t>
  </si>
  <si>
    <t xml:space="preserve">Tea-TES 46§:stä ja ylityökorvauksen </t>
  </si>
  <si>
    <t>määräytymisperusteet 48§:stä.</t>
  </si>
  <si>
    <t>Lisät yhteenlaskettuna</t>
  </si>
  <si>
    <t xml:space="preserve">Voit tarkistaa ylityön määritelmän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</si>
</sst>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.00\ _€_-;\-* #,##0.00\ _€_-;_-* &quot;-&quot;??\ _€_-;_-@_-"/>
  </numFmts>
  <fonts count="4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1">
    <xf numFmtId="0" fontId="0" fillId="0" borderId="0" xfId="0"/>
    <xf numFmtId="0" fontId="0" fillId="2" borderId="0" xfId="0" applyFill="1"/>
    <xf numFmtId="0" fontId="0" fillId="0" borderId="1" xfId="0" applyBorder="1"/>
    <xf numFmtId="0" fontId="2" fillId="0" borderId="2" xfId="0" applyFont="1" applyBorder="1"/>
    <xf numFmtId="0" fontId="0" fillId="0" borderId="3" xfId="0" applyBorder="1"/>
    <xf numFmtId="0" fontId="1" fillId="0" borderId="0" xfId="0" applyFont="1"/>
    <xf numFmtId="0" fontId="1" fillId="3" borderId="0" xfId="0" applyFont="1" applyFill="1"/>
    <xf numFmtId="43" fontId="0" fillId="0" borderId="0" xfId="1" applyFont="1"/>
    <xf numFmtId="43" fontId="0" fillId="0" borderId="0" xfId="0" applyNumberFormat="1"/>
    <xf numFmtId="164" fontId="0" fillId="3" borderId="0" xfId="0" applyNumberFormat="1" applyFill="1"/>
    <xf numFmtId="0" fontId="0" fillId="0" borderId="0" xfId="0" applyAlignment="1">
      <alignment wrapText="1"/>
    </xf>
  </cellXfs>
  <cellStyles count="2">
    <cellStyle name="Normaali" xfId="0" builtinId="0"/>
    <cellStyle name="Pilkku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F9D579-7787-0743-A0EA-99D545907737}">
  <dimension ref="A1:G28"/>
  <sheetViews>
    <sheetView tabSelected="1" zoomScale="108" workbookViewId="0">
      <selection activeCell="B5" sqref="B5"/>
    </sheetView>
  </sheetViews>
  <sheetFormatPr baseColWidth="10" defaultColWidth="11" defaultRowHeight="16" x14ac:dyDescent="0.2"/>
  <cols>
    <col min="1" max="1" width="39.1640625" customWidth="1"/>
    <col min="5" max="5" width="39.33203125" customWidth="1"/>
    <col min="6" max="6" width="23.83203125" customWidth="1"/>
    <col min="7" max="7" width="13" customWidth="1"/>
  </cols>
  <sheetData>
    <row r="1" spans="1:7" x14ac:dyDescent="0.2">
      <c r="A1" t="s">
        <v>22</v>
      </c>
    </row>
    <row r="3" spans="1:7" ht="51" x14ac:dyDescent="0.2">
      <c r="A3" t="s">
        <v>0</v>
      </c>
      <c r="B3" s="1">
        <v>0</v>
      </c>
      <c r="E3" t="s">
        <v>13</v>
      </c>
      <c r="F3" s="10" t="s">
        <v>12</v>
      </c>
      <c r="G3" s="10" t="s">
        <v>14</v>
      </c>
    </row>
    <row r="4" spans="1:7" x14ac:dyDescent="0.2">
      <c r="A4" t="s">
        <v>1</v>
      </c>
      <c r="B4" s="1"/>
    </row>
    <row r="5" spans="1:7" x14ac:dyDescent="0.2">
      <c r="A5" t="s">
        <v>2</v>
      </c>
      <c r="B5" s="1"/>
      <c r="E5" t="s">
        <v>5</v>
      </c>
      <c r="F5" s="1">
        <v>0</v>
      </c>
      <c r="G5" s="7">
        <f>0.15*F5*B8</f>
        <v>0</v>
      </c>
    </row>
    <row r="6" spans="1:7" x14ac:dyDescent="0.2">
      <c r="A6" s="5" t="s">
        <v>3</v>
      </c>
      <c r="B6" s="1">
        <f>SUM(B3:B5)</f>
        <v>0</v>
      </c>
      <c r="G6" s="7"/>
    </row>
    <row r="7" spans="1:7" x14ac:dyDescent="0.2">
      <c r="E7" t="s">
        <v>6</v>
      </c>
      <c r="F7" s="1">
        <v>0</v>
      </c>
      <c r="G7" s="7">
        <f>0.3*F7*B8</f>
        <v>0</v>
      </c>
    </row>
    <row r="8" spans="1:7" x14ac:dyDescent="0.2">
      <c r="A8" t="s">
        <v>4</v>
      </c>
      <c r="B8" s="7">
        <f>B6/163</f>
        <v>0</v>
      </c>
      <c r="G8" s="7"/>
    </row>
    <row r="9" spans="1:7" x14ac:dyDescent="0.2">
      <c r="E9" t="s">
        <v>7</v>
      </c>
      <c r="F9" s="1">
        <v>0</v>
      </c>
      <c r="G9" s="7">
        <f>F9*B8</f>
        <v>0</v>
      </c>
    </row>
    <row r="10" spans="1:7" x14ac:dyDescent="0.2">
      <c r="G10" s="7"/>
    </row>
    <row r="11" spans="1:7" x14ac:dyDescent="0.2">
      <c r="E11" t="s">
        <v>8</v>
      </c>
      <c r="F11" s="1">
        <v>0</v>
      </c>
      <c r="G11" s="7">
        <f>B8*F11</f>
        <v>0</v>
      </c>
    </row>
    <row r="12" spans="1:7" x14ac:dyDescent="0.2">
      <c r="G12" s="7"/>
    </row>
    <row r="13" spans="1:7" x14ac:dyDescent="0.2">
      <c r="E13" t="s">
        <v>9</v>
      </c>
      <c r="F13" t="s">
        <v>10</v>
      </c>
      <c r="G13" s="7"/>
    </row>
    <row r="14" spans="1:7" x14ac:dyDescent="0.2">
      <c r="E14" s="2" t="s">
        <v>27</v>
      </c>
      <c r="F14" s="1">
        <v>0</v>
      </c>
      <c r="G14" s="7">
        <f>0.5*B8*F14</f>
        <v>0</v>
      </c>
    </row>
    <row r="15" spans="1:7" x14ac:dyDescent="0.2">
      <c r="E15" s="3" t="s">
        <v>24</v>
      </c>
      <c r="F15" t="s">
        <v>11</v>
      </c>
      <c r="G15" s="7"/>
    </row>
    <row r="16" spans="1:7" x14ac:dyDescent="0.2">
      <c r="E16" s="4" t="s">
        <v>25</v>
      </c>
      <c r="F16" s="1"/>
      <c r="G16" s="7">
        <f>F16*B8</f>
        <v>0</v>
      </c>
    </row>
    <row r="18" spans="1:7" x14ac:dyDescent="0.2">
      <c r="E18" s="5" t="s">
        <v>15</v>
      </c>
      <c r="F18" t="s">
        <v>26</v>
      </c>
      <c r="G18" s="8">
        <f>SUM(G5:G16)</f>
        <v>0</v>
      </c>
    </row>
    <row r="21" spans="1:7" x14ac:dyDescent="0.2">
      <c r="A21" s="6" t="s">
        <v>16</v>
      </c>
      <c r="B21" s="9">
        <f>B6+G18</f>
        <v>0</v>
      </c>
    </row>
    <row r="23" spans="1:7" x14ac:dyDescent="0.2">
      <c r="A23" t="s">
        <v>17</v>
      </c>
    </row>
    <row r="24" spans="1:7" x14ac:dyDescent="0.2">
      <c r="A24" t="s">
        <v>20</v>
      </c>
    </row>
    <row r="25" spans="1:7" x14ac:dyDescent="0.2">
      <c r="A25" t="s">
        <v>21</v>
      </c>
    </row>
    <row r="26" spans="1:7" x14ac:dyDescent="0.2">
      <c r="A26" t="s">
        <v>18</v>
      </c>
    </row>
    <row r="27" spans="1:7" x14ac:dyDescent="0.2">
      <c r="A27" t="s">
        <v>19</v>
      </c>
    </row>
    <row r="28" spans="1:7" x14ac:dyDescent="0.2">
      <c r="A28" t="s">
        <v>23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0937A0455C484E4785E444E5FD94FBF0" ma:contentTypeVersion="13" ma:contentTypeDescription="Luo uusi asiakirja." ma:contentTypeScope="" ma:versionID="36a2d41cdaac6416e7a604d8e1f15848">
  <xsd:schema xmlns:xsd="http://www.w3.org/2001/XMLSchema" xmlns:xs="http://www.w3.org/2001/XMLSchema" xmlns:p="http://schemas.microsoft.com/office/2006/metadata/properties" xmlns:ns2="73d8ce1f-5d69-43a5-a157-578b84cef470" xmlns:ns3="bd5087f9-cb89-44d9-b47f-92284136a898" targetNamespace="http://schemas.microsoft.com/office/2006/metadata/properties" ma:root="true" ma:fieldsID="c58b91fecc91dfe14cf6b618ed566699" ns2:_="" ns3:_="">
    <xsd:import namespace="73d8ce1f-5d69-43a5-a157-578b84cef470"/>
    <xsd:import namespace="bd5087f9-cb89-44d9-b47f-92284136a89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TaxCatchAll" minOccurs="0"/>
                <xsd:element ref="ns2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d8ce1f-5d69-43a5-a157-578b84cef47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Kuvien tunnisteet" ma:readOnly="false" ma:fieldId="{5cf76f15-5ced-4ddc-b409-7134ff3c332f}" ma:taxonomyMulti="true" ma:sspId="23b5783c-a2c7-4025-934b-55563fd86b1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5087f9-cb89-44d9-b47f-92284136a898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6e666447-9f7a-4def-80e2-29ba9f453953}" ma:internalName="TaxCatchAll" ma:showField="CatchAllData" ma:web="bd5087f9-cb89-44d9-b47f-92284136a89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3d8ce1f-5d69-43a5-a157-578b84cef470">
      <Terms xmlns="http://schemas.microsoft.com/office/infopath/2007/PartnerControls"/>
    </lcf76f155ced4ddcb4097134ff3c332f>
    <TaxCatchAll xmlns="bd5087f9-cb89-44d9-b47f-92284136a898" xsi:nil="true"/>
  </documentManagement>
</p:properties>
</file>

<file path=customXml/itemProps1.xml><?xml version="1.0" encoding="utf-8"?>
<ds:datastoreItem xmlns:ds="http://schemas.openxmlformats.org/officeDocument/2006/customXml" ds:itemID="{51414942-D425-4AC4-B842-DEE29F222C1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2DF7D62-0B66-4DB8-B3F4-148B7B460B6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3d8ce1f-5d69-43a5-a157-578b84cef470"/>
    <ds:schemaRef ds:uri="bd5087f9-cb89-44d9-b47f-92284136a89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989CCF0-1A2E-414A-A74A-1707BFB1516F}">
  <ds:schemaRefs>
    <ds:schemaRef ds:uri="http://purl.org/dc/terms/"/>
    <ds:schemaRef ds:uri="http://schemas.microsoft.com/office/infopath/2007/PartnerControls"/>
    <ds:schemaRef ds:uri="http://www.w3.org/XML/1998/namespace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bd5087f9-cb89-44d9-b47f-92284136a898"/>
    <ds:schemaRef ds:uri="73d8ce1f-5d69-43a5-a157-578b84cef470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Taul1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Ava Lainema</cp:lastModifiedBy>
  <dcterms:created xsi:type="dcterms:W3CDTF">2022-11-03T13:52:39Z</dcterms:created>
  <dcterms:modified xsi:type="dcterms:W3CDTF">2023-09-04T09:24:38Z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0x0101000937A0455C484E4785E444E5FD94FBF0</vt:lpwstr>
  </property>
  <property fmtid="{D5CDD505-2E9C-101B-9397-08002B2CF9AE}" pid="3" name="MediaServiceImageTags">
    <vt:lpwstr/>
  </property>
</Properties>
</file>